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11\obchod\01_Rozpracované\08_Radniční FM\01_Příprava\03_CN\výkazy výměr\"/>
    </mc:Choice>
  </mc:AlternateContent>
  <xr:revisionPtr revIDLastSave="0" documentId="13_ncr:1_{619D5226-66F4-4AE4-B13F-0564EA90C00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List1!$H$1:$H$96</definedName>
  </definedNames>
  <calcPr calcId="181029"/>
</workbook>
</file>

<file path=xl/calcChain.xml><?xml version="1.0" encoding="utf-8"?>
<calcChain xmlns="http://schemas.openxmlformats.org/spreadsheetml/2006/main">
  <c r="H84" i="1" l="1"/>
  <c r="J84" i="1" s="1"/>
  <c r="H83" i="1"/>
  <c r="J83" i="1" s="1"/>
  <c r="H78" i="1"/>
  <c r="J78" i="1" s="1"/>
  <c r="H74" i="1"/>
  <c r="J74" i="1" s="1"/>
  <c r="H70" i="1"/>
  <c r="H66" i="1"/>
  <c r="H63" i="1"/>
  <c r="J63" i="1" s="1"/>
  <c r="H59" i="1"/>
  <c r="J59" i="1" s="1"/>
  <c r="H52" i="1"/>
  <c r="J52" i="1" s="1"/>
  <c r="H46" i="1"/>
  <c r="J46" i="1" s="1"/>
  <c r="H41" i="1"/>
  <c r="J41" i="1" s="1"/>
  <c r="H37" i="1"/>
  <c r="J37" i="1" s="1"/>
  <c r="H33" i="1"/>
  <c r="J33" i="1" s="1"/>
  <c r="H29" i="1"/>
  <c r="J29" i="1" s="1"/>
  <c r="H24" i="1"/>
  <c r="J24" i="1" s="1"/>
  <c r="H19" i="1"/>
  <c r="J19" i="1" s="1"/>
  <c r="H14" i="1"/>
  <c r="J14" i="1" s="1"/>
  <c r="H9" i="1"/>
  <c r="J9" i="1" s="1"/>
  <c r="H4" i="1"/>
  <c r="H86" i="1"/>
  <c r="J86" i="1" s="1"/>
  <c r="J70" i="1"/>
  <c r="J66" i="1"/>
  <c r="H87" i="1" l="1"/>
  <c r="J4" i="1"/>
  <c r="J87" i="1" s="1"/>
</calcChain>
</file>

<file path=xl/sharedStrings.xml><?xml version="1.0" encoding="utf-8"?>
<sst xmlns="http://schemas.openxmlformats.org/spreadsheetml/2006/main" count="113" uniqueCount="86">
  <si>
    <t>Číslo položky</t>
  </si>
  <si>
    <t>náhled</t>
  </si>
  <si>
    <t>Popis položky</t>
  </si>
  <si>
    <t>Podlaží/kusy</t>
  </si>
  <si>
    <t>Kusy celkem</t>
  </si>
  <si>
    <t>P 1</t>
  </si>
  <si>
    <t>Nízká skřínka, 800/400/1300</t>
  </si>
  <si>
    <t>Dole roletka V=700, nad ní zásuvka a jedna police</t>
  </si>
  <si>
    <t>Sestaveno z více samostatných dílů, ověřit funkčnost roletky a zámek</t>
  </si>
  <si>
    <t>K dispozici je 10 ks</t>
  </si>
  <si>
    <t>P 2</t>
  </si>
  <si>
    <t>Dole roletka V=700, nad ní zásuvka a nahoře roletka</t>
  </si>
  <si>
    <t>K dispozici je 18 ks</t>
  </si>
  <si>
    <t>P 3</t>
  </si>
  <si>
    <t>Dole roletka V=900, nad ní jedna police</t>
  </si>
  <si>
    <t>K dispozici je 11 ks</t>
  </si>
  <si>
    <t>P 4</t>
  </si>
  <si>
    <t>Nízká skřínka, 800/400/1500</t>
  </si>
  <si>
    <t>Dole roletka V=700, nad ní dvě police</t>
  </si>
  <si>
    <t>K dispozici jsou 3 ks</t>
  </si>
  <si>
    <t>P 5</t>
  </si>
  <si>
    <t>Vysoká skřínka, 800/400/1700</t>
  </si>
  <si>
    <t>Dole roletka V=900, nad ní dvě police</t>
  </si>
  <si>
    <t>K dispozici jsou 4 ks</t>
  </si>
  <si>
    <t>P6</t>
  </si>
  <si>
    <t>Vysoká šatní skřínka, 800/600/1700</t>
  </si>
  <si>
    <t>Uvnitř drátěný program na zavěšení ramínek (pokud drátěný program chybí – dodat)</t>
  </si>
  <si>
    <t>P7</t>
  </si>
  <si>
    <t>Stůl 800/800 jídelní</t>
  </si>
  <si>
    <t>materiál desky – lamino buk,</t>
  </si>
  <si>
    <t>podnož – chrom, kulaté nohy</t>
  </si>
  <si>
    <t>P 8</t>
  </si>
  <si>
    <t>Stůl 800/1200</t>
  </si>
  <si>
    <t>K dispozici je 9 ks</t>
  </si>
  <si>
    <t>P 9</t>
  </si>
  <si>
    <t>Stůl 800/1600</t>
  </si>
  <si>
    <t>Průchodka bude vyřezána na místě dle požadavku uživatele</t>
  </si>
  <si>
    <t>K dispozici je 5 ks</t>
  </si>
  <si>
    <t>P 10</t>
  </si>
  <si>
    <t>Stůl 800/1400</t>
  </si>
  <si>
    <t>P  11</t>
  </si>
  <si>
    <t>Stůl 800/1800</t>
  </si>
  <si>
    <t>P12</t>
  </si>
  <si>
    <t>Stůl ze dvou půlkruhových částí, průměr =1400</t>
  </si>
  <si>
    <t>P 13</t>
  </si>
  <si>
    <t>Zásuvkový kontejner pod stůl</t>
  </si>
  <si>
    <t>4 zásuvky materiál buk. Korpus – lamino zelená</t>
  </si>
  <si>
    <t>K dispozici je 17 ks</t>
  </si>
  <si>
    <t>P 14</t>
  </si>
  <si>
    <t>konferenční židle s područkami, čalouněný sedák, konstrukce chrom, skořepina buk</t>
  </si>
  <si>
    <t>čalounění nutno vyčistit nebo zcela přečalounit</t>
  </si>
  <si>
    <t>P 15</t>
  </si>
  <si>
    <t>konferenční židle bez područek, čalouněný sedák, konstrukce chrom, skořepina buk</t>
  </si>
  <si>
    <t>čalounění nutno vyčistit, nebo zcela přečalounit</t>
  </si>
  <si>
    <t>K dispozici je 19 ks</t>
  </si>
  <si>
    <t>P 16</t>
  </si>
  <si>
    <t>Nízká skřínka s roletou 800/400/440</t>
  </si>
  <si>
    <t>Odstín mahagon až kaštan</t>
  </si>
  <si>
    <t>Seastavit tak, aby dole vždy byly skřínky s roletkou, nad nimi police</t>
  </si>
  <si>
    <t>P17</t>
  </si>
  <si>
    <t>Police na skřínku 800/400/440</t>
  </si>
  <si>
    <t>Stejný odstín použít na středy nových desek stolů do zasedací místnosti (mořená dýha), použít stávající podnože stolů</t>
  </si>
  <si>
    <t>P 18</t>
  </si>
  <si>
    <r>
      <t xml:space="preserve">Kuchyňka stávající - ponechat na místě, zachovat obklad na stěně, horní skřínky a spodní skřínku s dřezem. </t>
    </r>
    <r>
      <rPr>
        <b/>
        <sz val="11"/>
        <rFont val="Calibri"/>
        <family val="2"/>
        <charset val="238"/>
      </rPr>
      <t>Doplnit novou podstavnou lednicí a spodní skřínkou z jiné stávající kuchyně.</t>
    </r>
  </si>
  <si>
    <t>P19</t>
  </si>
  <si>
    <t>Regály – bílý plech, sestava z dílů (šířky 800)3800/400, V = minimálně 2,0 m</t>
  </si>
  <si>
    <t>Stávající regály sestavit tak, aby uprostřed sestavy bylo místo pro kopírku. Regály jsou po stranách kopírky i nad ní</t>
  </si>
  <si>
    <t>Poznámky:</t>
  </si>
  <si>
    <t>Veškeré skřínky nutno zkontrolovat, vyčistit, opravit poškození. Doplnit klíče, popřípadě vyměnit zámky.</t>
  </si>
  <si>
    <t>Každá sestava P1 – P5 je sestavena z více dílů (2, nebo 3 nad sebou) – pokud budou některé díly přebývat – je možné je použít jako nástavce skřínek P1 – P5.</t>
  </si>
  <si>
    <t>Čalounění židlí vyčistit, popřípadě přečalounit. Doporučuji světlešedou barvu (sladit s kobercem) popřípadě tmavě zelenou (sladit se stávajícími skřínkami)</t>
  </si>
  <si>
    <t>Ze stávajících kuchyněk doplnit spodní skřínky do kuchyňky ve 3 np v kanceláři 315.</t>
  </si>
  <si>
    <t>Stávající stoly P10 a P11 s poškozenými pracovními deskami použít do zasedačky a opatřit novými pracovními deskami (4 stoly)</t>
  </si>
  <si>
    <t>Skřínky P 6 – budou vždy použity jako šatní. Pokud neobsahují nerezový mechanismus pro zavěšení ramínek – je nutné ho doplnit.</t>
  </si>
  <si>
    <t>K dispozici je 1 ks</t>
  </si>
  <si>
    <r>
      <t xml:space="preserve">nutno vyměnit desku (špatný stav), použít lze pouze podnož. Na dvou stolech desku vyměnit pro zasedačku – lamino ve dvou odstínech viz detail </t>
    </r>
    <r>
      <rPr>
        <b/>
        <sz val="11"/>
        <rFont val="Calibri"/>
        <family val="2"/>
        <charset val="238"/>
      </rPr>
      <t>D1 - Nová deska lamino dle skřínek P16 –Egger</t>
    </r>
    <r>
      <rPr>
        <sz val="11"/>
        <rFont val="Calibri"/>
        <family val="2"/>
        <charset val="238"/>
      </rPr>
      <t xml:space="preserve">
</t>
    </r>
  </si>
  <si>
    <r>
      <t xml:space="preserve">Dva stoly ponechat s původní deskou, na dvou stolech desku vyměnit pro zasedačku – lamini ve dvou odstínech viz </t>
    </r>
    <r>
      <rPr>
        <b/>
        <sz val="11"/>
        <rFont val="Calibri"/>
        <family val="2"/>
        <charset val="238"/>
      </rPr>
      <t xml:space="preserve">detail D1 Nová deska lamino dle skřínek P16 –Egger </t>
    </r>
  </si>
  <si>
    <t>K dispozici jsou 2 ks</t>
  </si>
  <si>
    <t>cena za kus bez DPH</t>
  </si>
  <si>
    <t>cena celkem bez DPH</t>
  </si>
  <si>
    <t>Cena bez DPH</t>
  </si>
  <si>
    <t>P 20</t>
  </si>
  <si>
    <t>Dveře vnitřní jednokřídlé dřevěné dýhované prosklené ze 2/3 vel.600/1970 mm nebo 800/1970 mm
Dveře očistit , provést kontrolu závěsů pro zpětnou montáž, případně doplnit mřížky . Dodávka nového kování a zámků. Umístění dveří viz výkresová dokumentace interiéru .</t>
  </si>
  <si>
    <t>celkem kusů</t>
  </si>
  <si>
    <t>Materiál lamino: buk + tmavě zelená</t>
  </si>
  <si>
    <t>Materiál lamino: buk + tmavě zelená s otvíravými dvířky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</si>
</sst>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0"/>
      <name val="Arial"/>
      <charset val="238"/>
    </font>
    <font>
      <sz val="12"/>
      <color indexed="56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0" xfId="0" applyFont="1"/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 applyProtection="1">
      <alignment vertical="top" wrapText="1"/>
      <protection locked="0"/>
    </xf>
    <xf numFmtId="0" fontId="2" fillId="0" borderId="3" xfId="0" applyFont="1" applyBorder="1" applyAlignment="1" applyProtection="1">
      <alignment vertical="top" wrapText="1"/>
      <protection locked="0"/>
    </xf>
    <xf numFmtId="0" fontId="2" fillId="0" borderId="5" xfId="0" applyFont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 indent="1"/>
    </xf>
    <xf numFmtId="0" fontId="2" fillId="0" borderId="0" xfId="0" applyFont="1" applyBorder="1" applyAlignment="1">
      <alignment horizontal="center" vertical="top" wrapText="1"/>
    </xf>
    <xf numFmtId="164" fontId="2" fillId="0" borderId="7" xfId="0" applyNumberFormat="1" applyFont="1" applyBorder="1" applyAlignment="1">
      <alignment horizontal="right" vertical="center" wrapText="1" indent="1"/>
    </xf>
    <xf numFmtId="164" fontId="3" fillId="0" borderId="0" xfId="0" applyNumberFormat="1" applyFont="1" applyBorder="1" applyAlignment="1">
      <alignment vertical="top" wrapText="1"/>
    </xf>
    <xf numFmtId="164" fontId="2" fillId="0" borderId="3" xfId="0" applyNumberFormat="1" applyFont="1" applyBorder="1" applyAlignment="1">
      <alignment horizontal="right" vertical="center" wrapText="1" indent="1"/>
    </xf>
    <xf numFmtId="164" fontId="2" fillId="0" borderId="6" xfId="0" applyNumberFormat="1" applyFont="1" applyBorder="1" applyAlignment="1">
      <alignment horizontal="right" vertical="center" wrapText="1" indent="1"/>
    </xf>
    <xf numFmtId="164" fontId="2" fillId="0" borderId="6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164" fontId="3" fillId="0" borderId="6" xfId="0" applyNumberFormat="1" applyFont="1" applyBorder="1" applyAlignment="1">
      <alignment horizontal="right" vertical="justify" wrapText="1" indent="1"/>
    </xf>
    <xf numFmtId="164" fontId="3" fillId="0" borderId="5" xfId="0" applyNumberFormat="1" applyFont="1" applyBorder="1" applyAlignment="1">
      <alignment horizontal="right" vertical="justify" wrapText="1" indent="1"/>
    </xf>
    <xf numFmtId="164" fontId="2" fillId="0" borderId="5" xfId="0" applyNumberFormat="1" applyFont="1" applyBorder="1" applyAlignment="1">
      <alignment horizontal="right" vertical="center" wrapText="1" indent="1"/>
    </xf>
    <xf numFmtId="164" fontId="3" fillId="0" borderId="6" xfId="0" applyNumberFormat="1" applyFont="1" applyBorder="1" applyAlignment="1">
      <alignment horizontal="right" vertical="top" wrapText="1" indent="1"/>
    </xf>
    <xf numFmtId="164" fontId="3" fillId="0" borderId="3" xfId="0" applyNumberFormat="1" applyFont="1" applyBorder="1" applyAlignment="1">
      <alignment horizontal="right" vertical="top" wrapText="1" indent="1"/>
    </xf>
    <xf numFmtId="164" fontId="3" fillId="0" borderId="3" xfId="0" applyNumberFormat="1" applyFont="1" applyBorder="1" applyAlignment="1">
      <alignment horizontal="right" vertical="justify" wrapText="1" indent="1"/>
    </xf>
    <xf numFmtId="164" fontId="3" fillId="0" borderId="5" xfId="0" applyNumberFormat="1" applyFont="1" applyBorder="1" applyAlignment="1">
      <alignment horizontal="right" vertical="top" wrapText="1" indent="1"/>
    </xf>
    <xf numFmtId="164" fontId="2" fillId="0" borderId="3" xfId="0" applyNumberFormat="1" applyFont="1" applyBorder="1" applyAlignment="1">
      <alignment horizontal="right" vertical="center" wrapText="1" inden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3</xdr:row>
      <xdr:rowOff>104775</xdr:rowOff>
    </xdr:from>
    <xdr:to>
      <xdr:col>2</xdr:col>
      <xdr:colOff>914400</xdr:colOff>
      <xdr:row>7</xdr:row>
      <xdr:rowOff>57150</xdr:rowOff>
    </xdr:to>
    <xdr:pic>
      <xdr:nvPicPr>
        <xdr:cNvPr id="1043" name="Obrázek 7" descr="P1.jpg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7725" y="895350"/>
          <a:ext cx="7143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266700</xdr:colOff>
      <xdr:row>8</xdr:row>
      <xdr:rowOff>104775</xdr:rowOff>
    </xdr:from>
    <xdr:to>
      <xdr:col>2</xdr:col>
      <xdr:colOff>952500</xdr:colOff>
      <xdr:row>12</xdr:row>
      <xdr:rowOff>66675</xdr:rowOff>
    </xdr:to>
    <xdr:pic>
      <xdr:nvPicPr>
        <xdr:cNvPr id="1044" name="Obrázek 8" descr="P2.jpg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14400" y="2324100"/>
          <a:ext cx="6858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219075</xdr:colOff>
      <xdr:row>13</xdr:row>
      <xdr:rowOff>114300</xdr:rowOff>
    </xdr:from>
    <xdr:to>
      <xdr:col>2</xdr:col>
      <xdr:colOff>990600</xdr:colOff>
      <xdr:row>17</xdr:row>
      <xdr:rowOff>95250</xdr:rowOff>
    </xdr:to>
    <xdr:pic>
      <xdr:nvPicPr>
        <xdr:cNvPr id="1045" name="Obrázek 9" descr="P3.jpg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66775" y="3724275"/>
          <a:ext cx="77152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209550</xdr:colOff>
      <xdr:row>18</xdr:row>
      <xdr:rowOff>104775</xdr:rowOff>
    </xdr:from>
    <xdr:to>
      <xdr:col>2</xdr:col>
      <xdr:colOff>885825</xdr:colOff>
      <xdr:row>22</xdr:row>
      <xdr:rowOff>104775</xdr:rowOff>
    </xdr:to>
    <xdr:pic>
      <xdr:nvPicPr>
        <xdr:cNvPr id="1046" name="Obrázek 10" descr="P4.jpg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0" y="5086350"/>
          <a:ext cx="6762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285750</xdr:colOff>
      <xdr:row>23</xdr:row>
      <xdr:rowOff>95250</xdr:rowOff>
    </xdr:from>
    <xdr:to>
      <xdr:col>2</xdr:col>
      <xdr:colOff>904875</xdr:colOff>
      <xdr:row>27</xdr:row>
      <xdr:rowOff>104775</xdr:rowOff>
    </xdr:to>
    <xdr:pic>
      <xdr:nvPicPr>
        <xdr:cNvPr id="1047" name="Obrázek 11" descr="P5.jpg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33450" y="6448425"/>
          <a:ext cx="6191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381000</xdr:colOff>
      <xdr:row>28</xdr:row>
      <xdr:rowOff>85725</xdr:rowOff>
    </xdr:from>
    <xdr:to>
      <xdr:col>2</xdr:col>
      <xdr:colOff>828675</xdr:colOff>
      <xdr:row>31</xdr:row>
      <xdr:rowOff>142875</xdr:rowOff>
    </xdr:to>
    <xdr:pic>
      <xdr:nvPicPr>
        <xdr:cNvPr id="1048" name="Obrázek 20" descr="P6.jpg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028700" y="7886700"/>
          <a:ext cx="44767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304800</xdr:colOff>
      <xdr:row>32</xdr:row>
      <xdr:rowOff>104775</xdr:rowOff>
    </xdr:from>
    <xdr:to>
      <xdr:col>2</xdr:col>
      <xdr:colOff>971550</xdr:colOff>
      <xdr:row>35</xdr:row>
      <xdr:rowOff>85725</xdr:rowOff>
    </xdr:to>
    <xdr:pic>
      <xdr:nvPicPr>
        <xdr:cNvPr id="1049" name="Obrázek 22" descr="stůl 2.jpg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952500" y="9067800"/>
          <a:ext cx="66675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209550</xdr:colOff>
      <xdr:row>36</xdr:row>
      <xdr:rowOff>57150</xdr:rowOff>
    </xdr:from>
    <xdr:to>
      <xdr:col>2</xdr:col>
      <xdr:colOff>1038225</xdr:colOff>
      <xdr:row>39</xdr:row>
      <xdr:rowOff>142875</xdr:rowOff>
    </xdr:to>
    <xdr:pic>
      <xdr:nvPicPr>
        <xdr:cNvPr id="1050" name="Obrázek 23" descr="stůl 1.jpg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857250" y="9953625"/>
          <a:ext cx="8286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180975</xdr:colOff>
      <xdr:row>40</xdr:row>
      <xdr:rowOff>228600</xdr:rowOff>
    </xdr:from>
    <xdr:to>
      <xdr:col>2</xdr:col>
      <xdr:colOff>1009650</xdr:colOff>
      <xdr:row>44</xdr:row>
      <xdr:rowOff>66675</xdr:rowOff>
    </xdr:to>
    <xdr:pic>
      <xdr:nvPicPr>
        <xdr:cNvPr id="1051" name="Obrázek 23" descr="stůl 1.jpg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828675" y="11115675"/>
          <a:ext cx="8286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266700</xdr:colOff>
      <xdr:row>46</xdr:row>
      <xdr:rowOff>38100</xdr:rowOff>
    </xdr:from>
    <xdr:to>
      <xdr:col>2</xdr:col>
      <xdr:colOff>942975</xdr:colOff>
      <xdr:row>48</xdr:row>
      <xdr:rowOff>219075</xdr:rowOff>
    </xdr:to>
    <xdr:pic>
      <xdr:nvPicPr>
        <xdr:cNvPr id="1052" name="Obrázek 23" descr="stůl 1.jpg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914400" y="12534900"/>
          <a:ext cx="6762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228600</xdr:colOff>
      <xdr:row>52</xdr:row>
      <xdr:rowOff>95250</xdr:rowOff>
    </xdr:from>
    <xdr:to>
      <xdr:col>2</xdr:col>
      <xdr:colOff>1057275</xdr:colOff>
      <xdr:row>56</xdr:row>
      <xdr:rowOff>180975</xdr:rowOff>
    </xdr:to>
    <xdr:pic>
      <xdr:nvPicPr>
        <xdr:cNvPr id="1053" name="Obrázek 23" descr="stůl 1.jpg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876300" y="14697075"/>
          <a:ext cx="828675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219075</xdr:colOff>
      <xdr:row>62</xdr:row>
      <xdr:rowOff>0</xdr:rowOff>
    </xdr:from>
    <xdr:to>
      <xdr:col>2</xdr:col>
      <xdr:colOff>904875</xdr:colOff>
      <xdr:row>64</xdr:row>
      <xdr:rowOff>171450</xdr:rowOff>
    </xdr:to>
    <xdr:pic>
      <xdr:nvPicPr>
        <xdr:cNvPr id="1055" name="Obrázek 5" descr="kontejner.jpg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866775" y="17297400"/>
          <a:ext cx="6858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152400</xdr:colOff>
      <xdr:row>58</xdr:row>
      <xdr:rowOff>104775</xdr:rowOff>
    </xdr:from>
    <xdr:to>
      <xdr:col>2</xdr:col>
      <xdr:colOff>1019175</xdr:colOff>
      <xdr:row>61</xdr:row>
      <xdr:rowOff>123825</xdr:rowOff>
    </xdr:to>
    <xdr:pic>
      <xdr:nvPicPr>
        <xdr:cNvPr id="1056" name="Obrázek 29" descr="P12.jpg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800100" y="16363950"/>
          <a:ext cx="8667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266700</xdr:colOff>
      <xdr:row>65</xdr:row>
      <xdr:rowOff>85725</xdr:rowOff>
    </xdr:from>
    <xdr:to>
      <xdr:col>2</xdr:col>
      <xdr:colOff>895350</xdr:colOff>
      <xdr:row>68</xdr:row>
      <xdr:rowOff>171450</xdr:rowOff>
    </xdr:to>
    <xdr:pic>
      <xdr:nvPicPr>
        <xdr:cNvPr id="1057" name="Obrázek 30" descr="P 14.jpg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914400" y="18107025"/>
          <a:ext cx="6286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323850</xdr:colOff>
      <xdr:row>69</xdr:row>
      <xdr:rowOff>95250</xdr:rowOff>
    </xdr:from>
    <xdr:to>
      <xdr:col>2</xdr:col>
      <xdr:colOff>790575</xdr:colOff>
      <xdr:row>72</xdr:row>
      <xdr:rowOff>95250</xdr:rowOff>
    </xdr:to>
    <xdr:pic>
      <xdr:nvPicPr>
        <xdr:cNvPr id="1059" name="Obrázek 31" descr="P 15.jpg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971550" y="19107150"/>
          <a:ext cx="46672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85725</xdr:colOff>
      <xdr:row>73</xdr:row>
      <xdr:rowOff>209550</xdr:rowOff>
    </xdr:from>
    <xdr:to>
      <xdr:col>2</xdr:col>
      <xdr:colOff>962025</xdr:colOff>
      <xdr:row>77</xdr:row>
      <xdr:rowOff>28575</xdr:rowOff>
    </xdr:to>
    <xdr:pic>
      <xdr:nvPicPr>
        <xdr:cNvPr id="1060" name="Obrázek 0" descr="skčínka červená 2.jpg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733425" y="20212050"/>
          <a:ext cx="8763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6"/>
  <sheetViews>
    <sheetView tabSelected="1" topLeftCell="A85" zoomScale="120" zoomScaleNormal="120" workbookViewId="0">
      <selection activeCell="L89" sqref="L89"/>
    </sheetView>
  </sheetViews>
  <sheetFormatPr defaultRowHeight="13.2" x14ac:dyDescent="0.25"/>
  <cols>
    <col min="1" max="1" width="2" customWidth="1"/>
    <col min="2" max="2" width="7.6640625" customWidth="1"/>
    <col min="3" max="3" width="17" customWidth="1"/>
    <col min="4" max="4" width="49.88671875" customWidth="1"/>
    <col min="5" max="7" width="5.6640625" customWidth="1"/>
    <col min="8" max="8" width="8" customWidth="1"/>
    <col min="9" max="9" width="20.5546875" customWidth="1"/>
    <col min="10" max="10" width="23.44140625" customWidth="1"/>
    <col min="16" max="16" width="36" customWidth="1"/>
  </cols>
  <sheetData>
    <row r="1" spans="1:10" ht="15.6" thickBot="1" x14ac:dyDescent="0.3">
      <c r="A1" s="1"/>
    </row>
    <row r="2" spans="1:10" ht="30.75" customHeight="1" thickBot="1" x14ac:dyDescent="0.3">
      <c r="B2" s="27" t="s">
        <v>0</v>
      </c>
      <c r="C2" s="27" t="s">
        <v>1</v>
      </c>
      <c r="D2" s="27" t="s">
        <v>2</v>
      </c>
      <c r="E2" s="40" t="s">
        <v>3</v>
      </c>
      <c r="F2" s="41"/>
      <c r="G2" s="42"/>
      <c r="H2" s="2" t="s">
        <v>4</v>
      </c>
      <c r="I2" s="2" t="s">
        <v>78</v>
      </c>
      <c r="J2" s="2" t="s">
        <v>79</v>
      </c>
    </row>
    <row r="3" spans="1:10" ht="15" thickBot="1" x14ac:dyDescent="0.3">
      <c r="B3" s="28"/>
      <c r="C3" s="28"/>
      <c r="D3" s="28"/>
      <c r="E3" s="3">
        <v>1</v>
      </c>
      <c r="F3" s="3">
        <v>2</v>
      </c>
      <c r="G3" s="3">
        <v>3</v>
      </c>
      <c r="H3" s="5"/>
      <c r="I3" s="3"/>
      <c r="J3" s="5"/>
    </row>
    <row r="4" spans="1:10" ht="20.100000000000001" customHeight="1" x14ac:dyDescent="0.25">
      <c r="B4" s="27" t="s">
        <v>5</v>
      </c>
      <c r="C4" s="27"/>
      <c r="D4" s="9" t="s">
        <v>6</v>
      </c>
      <c r="E4" s="27">
        <v>0</v>
      </c>
      <c r="F4" s="27">
        <v>6</v>
      </c>
      <c r="G4" s="27">
        <v>3</v>
      </c>
      <c r="H4" s="29">
        <f>E4+F4+G4</f>
        <v>9</v>
      </c>
      <c r="I4" s="19">
        <v>315</v>
      </c>
      <c r="J4" s="32">
        <f>H4*I4</f>
        <v>2835</v>
      </c>
    </row>
    <row r="5" spans="1:10" ht="20.100000000000001" customHeight="1" x14ac:dyDescent="0.25">
      <c r="B5" s="23"/>
      <c r="C5" s="23"/>
      <c r="D5" s="10" t="s">
        <v>84</v>
      </c>
      <c r="E5" s="23"/>
      <c r="F5" s="23"/>
      <c r="G5" s="23"/>
      <c r="H5" s="30"/>
      <c r="I5" s="39"/>
      <c r="J5" s="37"/>
    </row>
    <row r="6" spans="1:10" ht="20.100000000000001" customHeight="1" x14ac:dyDescent="0.25">
      <c r="B6" s="23"/>
      <c r="C6" s="23"/>
      <c r="D6" s="10" t="s">
        <v>7</v>
      </c>
      <c r="E6" s="23"/>
      <c r="F6" s="23"/>
      <c r="G6" s="23"/>
      <c r="H6" s="30"/>
      <c r="I6" s="39"/>
      <c r="J6" s="37"/>
    </row>
    <row r="7" spans="1:10" ht="34.5" customHeight="1" x14ac:dyDescent="0.25">
      <c r="B7" s="23"/>
      <c r="C7" s="23"/>
      <c r="D7" s="10" t="s">
        <v>8</v>
      </c>
      <c r="E7" s="23"/>
      <c r="F7" s="23"/>
      <c r="G7" s="23"/>
      <c r="H7" s="30"/>
      <c r="I7" s="39"/>
      <c r="J7" s="37"/>
    </row>
    <row r="8" spans="1:10" ht="20.100000000000001" customHeight="1" thickBot="1" x14ac:dyDescent="0.3">
      <c r="B8" s="28"/>
      <c r="C8" s="28"/>
      <c r="D8" s="11" t="s">
        <v>9</v>
      </c>
      <c r="E8" s="28"/>
      <c r="F8" s="28"/>
      <c r="G8" s="28"/>
      <c r="H8" s="31"/>
      <c r="I8" s="34"/>
      <c r="J8" s="33"/>
    </row>
    <row r="9" spans="1:10" ht="20.100000000000001" customHeight="1" x14ac:dyDescent="0.25">
      <c r="B9" s="27" t="s">
        <v>10</v>
      </c>
      <c r="C9" s="27"/>
      <c r="D9" s="7" t="s">
        <v>6</v>
      </c>
      <c r="E9" s="27">
        <v>0</v>
      </c>
      <c r="F9" s="27">
        <v>11</v>
      </c>
      <c r="G9" s="27">
        <v>6</v>
      </c>
      <c r="H9" s="29">
        <f>E9+F9+G9</f>
        <v>17</v>
      </c>
      <c r="I9" s="19">
        <v>315</v>
      </c>
      <c r="J9" s="32">
        <f>H9*I9</f>
        <v>5355</v>
      </c>
    </row>
    <row r="10" spans="1:10" ht="20.100000000000001" customHeight="1" x14ac:dyDescent="0.25">
      <c r="B10" s="23"/>
      <c r="C10" s="23"/>
      <c r="D10" s="7" t="s">
        <v>84</v>
      </c>
      <c r="E10" s="23"/>
      <c r="F10" s="23"/>
      <c r="G10" s="23"/>
      <c r="H10" s="30"/>
      <c r="I10" s="39"/>
      <c r="J10" s="37"/>
    </row>
    <row r="11" spans="1:10" ht="20.100000000000001" customHeight="1" x14ac:dyDescent="0.25">
      <c r="B11" s="23"/>
      <c r="C11" s="23"/>
      <c r="D11" s="7" t="s">
        <v>11</v>
      </c>
      <c r="E11" s="23"/>
      <c r="F11" s="23"/>
      <c r="G11" s="23"/>
      <c r="H11" s="30"/>
      <c r="I11" s="39"/>
      <c r="J11" s="37"/>
    </row>
    <row r="12" spans="1:10" ht="31.5" customHeight="1" x14ac:dyDescent="0.25">
      <c r="B12" s="23"/>
      <c r="C12" s="23"/>
      <c r="D12" s="7" t="s">
        <v>8</v>
      </c>
      <c r="E12" s="23"/>
      <c r="F12" s="23"/>
      <c r="G12" s="23"/>
      <c r="H12" s="30"/>
      <c r="I12" s="39"/>
      <c r="J12" s="37"/>
    </row>
    <row r="13" spans="1:10" ht="20.100000000000001" customHeight="1" thickBot="1" x14ac:dyDescent="0.3">
      <c r="B13" s="28"/>
      <c r="C13" s="28"/>
      <c r="D13" s="5" t="s">
        <v>12</v>
      </c>
      <c r="E13" s="28"/>
      <c r="F13" s="28"/>
      <c r="G13" s="28"/>
      <c r="H13" s="31"/>
      <c r="I13" s="34"/>
      <c r="J13" s="33"/>
    </row>
    <row r="14" spans="1:10" ht="20.100000000000001" customHeight="1" x14ac:dyDescent="0.25">
      <c r="B14" s="27" t="s">
        <v>13</v>
      </c>
      <c r="C14" s="27"/>
      <c r="D14" s="7" t="s">
        <v>6</v>
      </c>
      <c r="E14" s="27">
        <v>0</v>
      </c>
      <c r="F14" s="27">
        <v>10</v>
      </c>
      <c r="G14" s="27">
        <v>0</v>
      </c>
      <c r="H14" s="29">
        <f>E14+F14+G14</f>
        <v>10</v>
      </c>
      <c r="I14" s="19">
        <v>315</v>
      </c>
      <c r="J14" s="32">
        <f>H14*I14</f>
        <v>3150</v>
      </c>
    </row>
    <row r="15" spans="1:10" ht="20.100000000000001" customHeight="1" x14ac:dyDescent="0.25">
      <c r="B15" s="23"/>
      <c r="C15" s="23"/>
      <c r="D15" s="7" t="s">
        <v>84</v>
      </c>
      <c r="E15" s="23"/>
      <c r="F15" s="23"/>
      <c r="G15" s="23"/>
      <c r="H15" s="30"/>
      <c r="I15" s="39"/>
      <c r="J15" s="37"/>
    </row>
    <row r="16" spans="1:10" ht="20.100000000000001" customHeight="1" x14ac:dyDescent="0.25">
      <c r="B16" s="23"/>
      <c r="C16" s="23"/>
      <c r="D16" s="7" t="s">
        <v>14</v>
      </c>
      <c r="E16" s="23"/>
      <c r="F16" s="23"/>
      <c r="G16" s="23"/>
      <c r="H16" s="30"/>
      <c r="I16" s="39"/>
      <c r="J16" s="37"/>
    </row>
    <row r="17" spans="2:10" ht="30" customHeight="1" x14ac:dyDescent="0.25">
      <c r="B17" s="23"/>
      <c r="C17" s="23"/>
      <c r="D17" s="7" t="s">
        <v>8</v>
      </c>
      <c r="E17" s="23"/>
      <c r="F17" s="23"/>
      <c r="G17" s="23"/>
      <c r="H17" s="30"/>
      <c r="I17" s="39"/>
      <c r="J17" s="37"/>
    </row>
    <row r="18" spans="2:10" ht="20.100000000000001" customHeight="1" thickBot="1" x14ac:dyDescent="0.3">
      <c r="B18" s="28"/>
      <c r="C18" s="28"/>
      <c r="D18" s="5" t="s">
        <v>15</v>
      </c>
      <c r="E18" s="28"/>
      <c r="F18" s="28"/>
      <c r="G18" s="28"/>
      <c r="H18" s="31"/>
      <c r="I18" s="34"/>
      <c r="J18" s="33"/>
    </row>
    <row r="19" spans="2:10" ht="20.100000000000001" customHeight="1" x14ac:dyDescent="0.25">
      <c r="B19" s="27" t="s">
        <v>16</v>
      </c>
      <c r="C19" s="27"/>
      <c r="D19" s="7" t="s">
        <v>17</v>
      </c>
      <c r="E19" s="27">
        <v>0</v>
      </c>
      <c r="F19" s="27">
        <v>3</v>
      </c>
      <c r="G19" s="27">
        <v>0</v>
      </c>
      <c r="H19" s="29">
        <f>E19+F19+G19</f>
        <v>3</v>
      </c>
      <c r="I19" s="19">
        <v>315</v>
      </c>
      <c r="J19" s="32">
        <f>H19*I19</f>
        <v>945</v>
      </c>
    </row>
    <row r="20" spans="2:10" ht="20.100000000000001" customHeight="1" x14ac:dyDescent="0.25">
      <c r="B20" s="23"/>
      <c r="C20" s="23"/>
      <c r="D20" s="7" t="s">
        <v>84</v>
      </c>
      <c r="E20" s="23"/>
      <c r="F20" s="23"/>
      <c r="G20" s="23"/>
      <c r="H20" s="30"/>
      <c r="I20" s="39"/>
      <c r="J20" s="37"/>
    </row>
    <row r="21" spans="2:10" ht="20.100000000000001" customHeight="1" x14ac:dyDescent="0.25">
      <c r="B21" s="23"/>
      <c r="C21" s="23"/>
      <c r="D21" s="7" t="s">
        <v>18</v>
      </c>
      <c r="E21" s="23"/>
      <c r="F21" s="23"/>
      <c r="G21" s="23"/>
      <c r="H21" s="30"/>
      <c r="I21" s="39"/>
      <c r="J21" s="37"/>
    </row>
    <row r="22" spans="2:10" ht="30" customHeight="1" x14ac:dyDescent="0.25">
      <c r="B22" s="23"/>
      <c r="C22" s="23"/>
      <c r="D22" s="7" t="s">
        <v>8</v>
      </c>
      <c r="E22" s="23"/>
      <c r="F22" s="23"/>
      <c r="G22" s="23"/>
      <c r="H22" s="30"/>
      <c r="I22" s="39"/>
      <c r="J22" s="37"/>
    </row>
    <row r="23" spans="2:10" ht="20.100000000000001" customHeight="1" thickBot="1" x14ac:dyDescent="0.3">
      <c r="B23" s="28"/>
      <c r="C23" s="28"/>
      <c r="D23" s="5" t="s">
        <v>19</v>
      </c>
      <c r="E23" s="28"/>
      <c r="F23" s="28"/>
      <c r="G23" s="28"/>
      <c r="H23" s="31"/>
      <c r="I23" s="34"/>
      <c r="J23" s="33"/>
    </row>
    <row r="24" spans="2:10" ht="20.100000000000001" customHeight="1" x14ac:dyDescent="0.25">
      <c r="B24" s="27" t="s">
        <v>20</v>
      </c>
      <c r="C24" s="27"/>
      <c r="D24" s="7" t="s">
        <v>21</v>
      </c>
      <c r="E24" s="27">
        <v>0</v>
      </c>
      <c r="F24" s="27">
        <v>0</v>
      </c>
      <c r="G24" s="27">
        <v>4</v>
      </c>
      <c r="H24" s="29">
        <f>E24+F24+G24</f>
        <v>4</v>
      </c>
      <c r="I24" s="19">
        <v>315</v>
      </c>
      <c r="J24" s="32">
        <f>H24*I24</f>
        <v>1260</v>
      </c>
    </row>
    <row r="25" spans="2:10" ht="20.100000000000001" customHeight="1" x14ac:dyDescent="0.25">
      <c r="B25" s="23"/>
      <c r="C25" s="23"/>
      <c r="D25" s="7" t="s">
        <v>84</v>
      </c>
      <c r="E25" s="23"/>
      <c r="F25" s="23"/>
      <c r="G25" s="23"/>
      <c r="H25" s="30"/>
      <c r="I25" s="39"/>
      <c r="J25" s="37"/>
    </row>
    <row r="26" spans="2:10" ht="20.100000000000001" customHeight="1" x14ac:dyDescent="0.25">
      <c r="B26" s="23"/>
      <c r="C26" s="23"/>
      <c r="D26" s="7" t="s">
        <v>22</v>
      </c>
      <c r="E26" s="23"/>
      <c r="F26" s="23"/>
      <c r="G26" s="23"/>
      <c r="H26" s="30"/>
      <c r="I26" s="39"/>
      <c r="J26" s="37"/>
    </row>
    <row r="27" spans="2:10" ht="36" customHeight="1" x14ac:dyDescent="0.25">
      <c r="B27" s="23"/>
      <c r="C27" s="23"/>
      <c r="D27" s="7" t="s">
        <v>8</v>
      </c>
      <c r="E27" s="23"/>
      <c r="F27" s="23"/>
      <c r="G27" s="23"/>
      <c r="H27" s="30"/>
      <c r="I27" s="39"/>
      <c r="J27" s="37"/>
    </row>
    <row r="28" spans="2:10" ht="20.100000000000001" customHeight="1" thickBot="1" x14ac:dyDescent="0.3">
      <c r="B28" s="28"/>
      <c r="C28" s="28"/>
      <c r="D28" s="5" t="s">
        <v>23</v>
      </c>
      <c r="E28" s="28"/>
      <c r="F28" s="28"/>
      <c r="G28" s="28"/>
      <c r="H28" s="31"/>
      <c r="I28" s="34"/>
      <c r="J28" s="33"/>
    </row>
    <row r="29" spans="2:10" ht="20.100000000000001" customHeight="1" x14ac:dyDescent="0.25">
      <c r="B29" s="27" t="s">
        <v>24</v>
      </c>
      <c r="C29" s="27"/>
      <c r="D29" s="7" t="s">
        <v>25</v>
      </c>
      <c r="E29" s="27">
        <v>0</v>
      </c>
      <c r="F29" s="27">
        <v>3</v>
      </c>
      <c r="G29" s="27">
        <v>1</v>
      </c>
      <c r="H29" s="29">
        <f>E29+F29+G29</f>
        <v>4</v>
      </c>
      <c r="I29" s="19">
        <v>360</v>
      </c>
      <c r="J29" s="35">
        <f>I29*H29</f>
        <v>1440</v>
      </c>
    </row>
    <row r="30" spans="2:10" ht="20.25" customHeight="1" x14ac:dyDescent="0.25">
      <c r="B30" s="23"/>
      <c r="C30" s="23"/>
      <c r="D30" s="7" t="s">
        <v>85</v>
      </c>
      <c r="E30" s="23"/>
      <c r="F30" s="23"/>
      <c r="G30" s="23"/>
      <c r="H30" s="30"/>
      <c r="I30" s="39"/>
      <c r="J30" s="36"/>
    </row>
    <row r="31" spans="2:10" ht="32.25" customHeight="1" x14ac:dyDescent="0.25">
      <c r="B31" s="23"/>
      <c r="C31" s="23"/>
      <c r="D31" s="7" t="s">
        <v>26</v>
      </c>
      <c r="E31" s="23"/>
      <c r="F31" s="23"/>
      <c r="G31" s="23"/>
      <c r="H31" s="30"/>
      <c r="I31" s="39"/>
      <c r="J31" s="36"/>
    </row>
    <row r="32" spans="2:10" ht="20.100000000000001" customHeight="1" thickBot="1" x14ac:dyDescent="0.3">
      <c r="B32" s="28"/>
      <c r="C32" s="28"/>
      <c r="D32" s="5" t="s">
        <v>23</v>
      </c>
      <c r="E32" s="28"/>
      <c r="F32" s="28"/>
      <c r="G32" s="28"/>
      <c r="H32" s="30"/>
      <c r="I32" s="34"/>
      <c r="J32" s="38"/>
    </row>
    <row r="33" spans="2:10" ht="14.4" x14ac:dyDescent="0.25">
      <c r="B33" s="27" t="s">
        <v>27</v>
      </c>
      <c r="C33" s="27"/>
      <c r="D33" s="7" t="s">
        <v>28</v>
      </c>
      <c r="E33" s="27">
        <v>0</v>
      </c>
      <c r="F33" s="27">
        <v>0</v>
      </c>
      <c r="G33" s="27">
        <v>1</v>
      </c>
      <c r="H33" s="29">
        <f>E33+F33+G33</f>
        <v>1</v>
      </c>
      <c r="I33" s="19">
        <v>225</v>
      </c>
      <c r="J33" s="35">
        <f>I33*H33</f>
        <v>225</v>
      </c>
    </row>
    <row r="34" spans="2:10" ht="20.100000000000001" customHeight="1" x14ac:dyDescent="0.25">
      <c r="B34" s="23"/>
      <c r="C34" s="23"/>
      <c r="D34" s="7" t="s">
        <v>29</v>
      </c>
      <c r="E34" s="23"/>
      <c r="F34" s="23"/>
      <c r="G34" s="23"/>
      <c r="H34" s="30"/>
      <c r="I34" s="39"/>
      <c r="J34" s="36"/>
    </row>
    <row r="35" spans="2:10" ht="20.100000000000001" customHeight="1" x14ac:dyDescent="0.25">
      <c r="B35" s="23"/>
      <c r="C35" s="23"/>
      <c r="D35" s="6" t="s">
        <v>30</v>
      </c>
      <c r="E35" s="23"/>
      <c r="F35" s="23"/>
      <c r="G35" s="23"/>
      <c r="H35" s="30"/>
      <c r="I35" s="39"/>
      <c r="J35" s="36"/>
    </row>
    <row r="36" spans="2:10" ht="20.100000000000001" customHeight="1" thickBot="1" x14ac:dyDescent="0.3">
      <c r="B36" s="28"/>
      <c r="C36" s="28"/>
      <c r="D36" s="5" t="s">
        <v>74</v>
      </c>
      <c r="E36" s="28"/>
      <c r="F36" s="28"/>
      <c r="G36" s="28"/>
      <c r="H36" s="31"/>
      <c r="I36" s="34"/>
      <c r="J36" s="38"/>
    </row>
    <row r="37" spans="2:10" ht="20.100000000000001" customHeight="1" x14ac:dyDescent="0.25">
      <c r="B37" s="27" t="s">
        <v>31</v>
      </c>
      <c r="C37" s="27"/>
      <c r="D37" s="7" t="s">
        <v>32</v>
      </c>
      <c r="E37" s="27">
        <v>0</v>
      </c>
      <c r="F37" s="27">
        <v>0</v>
      </c>
      <c r="G37" s="27">
        <v>8</v>
      </c>
      <c r="H37" s="29">
        <f>E37+F37+G37</f>
        <v>8</v>
      </c>
      <c r="I37" s="19">
        <v>225</v>
      </c>
      <c r="J37" s="35">
        <f>I37*H37</f>
        <v>1800</v>
      </c>
    </row>
    <row r="38" spans="2:10" ht="20.100000000000001" customHeight="1" x14ac:dyDescent="0.25">
      <c r="B38" s="23"/>
      <c r="C38" s="23"/>
      <c r="D38" s="7" t="s">
        <v>29</v>
      </c>
      <c r="E38" s="23"/>
      <c r="F38" s="23"/>
      <c r="G38" s="23"/>
      <c r="H38" s="30"/>
      <c r="I38" s="39"/>
      <c r="J38" s="36"/>
    </row>
    <row r="39" spans="2:10" ht="20.100000000000001" customHeight="1" x14ac:dyDescent="0.25">
      <c r="B39" s="23"/>
      <c r="C39" s="23"/>
      <c r="D39" s="7" t="s">
        <v>30</v>
      </c>
      <c r="E39" s="23"/>
      <c r="F39" s="23"/>
      <c r="G39" s="23"/>
      <c r="H39" s="30"/>
      <c r="I39" s="39"/>
      <c r="J39" s="36"/>
    </row>
    <row r="40" spans="2:10" ht="20.100000000000001" customHeight="1" thickBot="1" x14ac:dyDescent="0.3">
      <c r="B40" s="28"/>
      <c r="C40" s="28"/>
      <c r="D40" s="5" t="s">
        <v>33</v>
      </c>
      <c r="E40" s="28"/>
      <c r="F40" s="28"/>
      <c r="G40" s="28"/>
      <c r="H40" s="31"/>
      <c r="I40" s="34"/>
      <c r="J40" s="38"/>
    </row>
    <row r="41" spans="2:10" ht="20.100000000000001" customHeight="1" x14ac:dyDescent="0.25">
      <c r="B41" s="27" t="s">
        <v>34</v>
      </c>
      <c r="C41" s="27"/>
      <c r="D41" s="7" t="s">
        <v>35</v>
      </c>
      <c r="E41" s="27">
        <v>0</v>
      </c>
      <c r="F41" s="27">
        <v>0</v>
      </c>
      <c r="G41" s="27">
        <v>5</v>
      </c>
      <c r="H41" s="29">
        <f>E41+F41+G41</f>
        <v>5</v>
      </c>
      <c r="I41" s="19">
        <v>450</v>
      </c>
      <c r="J41" s="32">
        <f>H41*I41</f>
        <v>2250</v>
      </c>
    </row>
    <row r="42" spans="2:10" ht="20.100000000000001" customHeight="1" x14ac:dyDescent="0.25">
      <c r="B42" s="23"/>
      <c r="C42" s="23"/>
      <c r="D42" s="7" t="s">
        <v>29</v>
      </c>
      <c r="E42" s="23"/>
      <c r="F42" s="23"/>
      <c r="G42" s="23"/>
      <c r="H42" s="30"/>
      <c r="I42" s="39"/>
      <c r="J42" s="37"/>
    </row>
    <row r="43" spans="2:10" ht="20.100000000000001" customHeight="1" x14ac:dyDescent="0.25">
      <c r="B43" s="23"/>
      <c r="C43" s="23"/>
      <c r="D43" s="7" t="s">
        <v>30</v>
      </c>
      <c r="E43" s="23"/>
      <c r="F43" s="23"/>
      <c r="G43" s="23"/>
      <c r="H43" s="30"/>
      <c r="I43" s="39"/>
      <c r="J43" s="37"/>
    </row>
    <row r="44" spans="2:10" ht="29.25" customHeight="1" x14ac:dyDescent="0.25">
      <c r="B44" s="23"/>
      <c r="C44" s="23"/>
      <c r="D44" s="7" t="s">
        <v>36</v>
      </c>
      <c r="E44" s="23"/>
      <c r="F44" s="23"/>
      <c r="G44" s="23"/>
      <c r="H44" s="30"/>
      <c r="I44" s="39"/>
      <c r="J44" s="37"/>
    </row>
    <row r="45" spans="2:10" ht="20.100000000000001" customHeight="1" thickBot="1" x14ac:dyDescent="0.3">
      <c r="B45" s="28"/>
      <c r="C45" s="28"/>
      <c r="D45" s="5" t="s">
        <v>37</v>
      </c>
      <c r="E45" s="28"/>
      <c r="F45" s="28"/>
      <c r="G45" s="28"/>
      <c r="H45" s="31"/>
      <c r="I45" s="34"/>
      <c r="J45" s="33"/>
    </row>
    <row r="46" spans="2:10" ht="20.100000000000001" customHeight="1" x14ac:dyDescent="0.25">
      <c r="B46" s="27" t="s">
        <v>38</v>
      </c>
      <c r="C46" s="27"/>
      <c r="D46" s="7" t="s">
        <v>39</v>
      </c>
      <c r="E46" s="27">
        <v>0</v>
      </c>
      <c r="F46" s="27">
        <v>0</v>
      </c>
      <c r="G46" s="27">
        <v>4</v>
      </c>
      <c r="H46" s="29">
        <f>E46+F46+G46</f>
        <v>4</v>
      </c>
      <c r="I46" s="19">
        <v>1350</v>
      </c>
      <c r="J46" s="35">
        <f>I46*H46</f>
        <v>5400</v>
      </c>
    </row>
    <row r="47" spans="2:10" ht="20.100000000000001" customHeight="1" x14ac:dyDescent="0.25">
      <c r="B47" s="23"/>
      <c r="C47" s="23"/>
      <c r="D47" s="7" t="s">
        <v>29</v>
      </c>
      <c r="E47" s="23"/>
      <c r="F47" s="23"/>
      <c r="G47" s="23"/>
      <c r="H47" s="30"/>
      <c r="I47" s="39"/>
      <c r="J47" s="36"/>
    </row>
    <row r="48" spans="2:10" ht="20.100000000000001" customHeight="1" x14ac:dyDescent="0.25">
      <c r="B48" s="23"/>
      <c r="C48" s="23"/>
      <c r="D48" s="7" t="s">
        <v>30</v>
      </c>
      <c r="E48" s="23"/>
      <c r="F48" s="23"/>
      <c r="G48" s="23"/>
      <c r="H48" s="30"/>
      <c r="I48" s="39"/>
      <c r="J48" s="36"/>
    </row>
    <row r="49" spans="2:10" ht="27.75" customHeight="1" x14ac:dyDescent="0.25">
      <c r="B49" s="23"/>
      <c r="C49" s="23"/>
      <c r="D49" s="7" t="s">
        <v>36</v>
      </c>
      <c r="E49" s="23"/>
      <c r="F49" s="23"/>
      <c r="G49" s="23"/>
      <c r="H49" s="30"/>
      <c r="I49" s="39"/>
      <c r="J49" s="36"/>
    </row>
    <row r="50" spans="2:10" ht="60" customHeight="1" x14ac:dyDescent="0.25">
      <c r="B50" s="23"/>
      <c r="C50" s="23"/>
      <c r="D50" s="7" t="s">
        <v>76</v>
      </c>
      <c r="E50" s="23"/>
      <c r="F50" s="23"/>
      <c r="G50" s="23"/>
      <c r="H50" s="30"/>
      <c r="I50" s="39"/>
      <c r="J50" s="36"/>
    </row>
    <row r="51" spans="2:10" ht="20.100000000000001" customHeight="1" thickBot="1" x14ac:dyDescent="0.3">
      <c r="B51" s="28"/>
      <c r="C51" s="28"/>
      <c r="D51" s="5" t="s">
        <v>23</v>
      </c>
      <c r="E51" s="28"/>
      <c r="F51" s="28"/>
      <c r="G51" s="28"/>
      <c r="H51" s="31"/>
      <c r="I51" s="34"/>
      <c r="J51" s="36"/>
    </row>
    <row r="52" spans="2:10" ht="20.100000000000001" customHeight="1" x14ac:dyDescent="0.25">
      <c r="B52" s="27" t="s">
        <v>40</v>
      </c>
      <c r="C52" s="27"/>
      <c r="D52" s="7" t="s">
        <v>41</v>
      </c>
      <c r="E52" s="27">
        <v>0</v>
      </c>
      <c r="F52" s="27">
        <v>0</v>
      </c>
      <c r="G52" s="27">
        <v>2</v>
      </c>
      <c r="H52" s="29">
        <f>E52+F52+G52</f>
        <v>2</v>
      </c>
      <c r="I52" s="19">
        <v>1350</v>
      </c>
      <c r="J52" s="35">
        <f>I52*H52</f>
        <v>2700</v>
      </c>
    </row>
    <row r="53" spans="2:10" ht="20.100000000000001" customHeight="1" x14ac:dyDescent="0.25">
      <c r="B53" s="23"/>
      <c r="C53" s="23"/>
      <c r="D53" s="7" t="s">
        <v>30</v>
      </c>
      <c r="E53" s="23"/>
      <c r="F53" s="23"/>
      <c r="G53" s="23"/>
      <c r="H53" s="30"/>
      <c r="I53" s="39"/>
      <c r="J53" s="36"/>
    </row>
    <row r="54" spans="2:10" ht="32.25" customHeight="1" x14ac:dyDescent="0.25">
      <c r="B54" s="23"/>
      <c r="C54" s="23"/>
      <c r="D54" s="7" t="s">
        <v>36</v>
      </c>
      <c r="E54" s="23"/>
      <c r="F54" s="23"/>
      <c r="G54" s="23"/>
      <c r="H54" s="30"/>
      <c r="I54" s="39"/>
      <c r="J54" s="36"/>
    </row>
    <row r="55" spans="2:10" ht="20.100000000000001" customHeight="1" x14ac:dyDescent="0.25">
      <c r="B55" s="23"/>
      <c r="C55" s="23"/>
      <c r="D55" s="23" t="s">
        <v>75</v>
      </c>
      <c r="E55" s="23"/>
      <c r="F55" s="23"/>
      <c r="G55" s="23"/>
      <c r="H55" s="30"/>
      <c r="I55" s="39"/>
      <c r="J55" s="36"/>
    </row>
    <row r="56" spans="2:10" ht="20.100000000000001" customHeight="1" x14ac:dyDescent="0.25">
      <c r="B56" s="23"/>
      <c r="C56" s="23"/>
      <c r="D56" s="25"/>
      <c r="E56" s="23"/>
      <c r="F56" s="23"/>
      <c r="G56" s="23"/>
      <c r="H56" s="30"/>
      <c r="I56" s="39"/>
      <c r="J56" s="36"/>
    </row>
    <row r="57" spans="2:10" ht="20.25" customHeight="1" x14ac:dyDescent="0.25">
      <c r="B57" s="23"/>
      <c r="C57" s="23"/>
      <c r="D57" s="25"/>
      <c r="E57" s="23"/>
      <c r="F57" s="23"/>
      <c r="G57" s="23"/>
      <c r="H57" s="30"/>
      <c r="I57" s="39"/>
      <c r="J57" s="36"/>
    </row>
    <row r="58" spans="2:10" ht="20.100000000000001" customHeight="1" thickBot="1" x14ac:dyDescent="0.3">
      <c r="B58" s="28"/>
      <c r="C58" s="28"/>
      <c r="D58" s="5" t="s">
        <v>77</v>
      </c>
      <c r="E58" s="28"/>
      <c r="F58" s="28"/>
      <c r="G58" s="28"/>
      <c r="H58" s="31"/>
      <c r="I58" s="34"/>
      <c r="J58" s="38"/>
    </row>
    <row r="59" spans="2:10" ht="20.100000000000001" customHeight="1" x14ac:dyDescent="0.25">
      <c r="B59" s="27" t="s">
        <v>42</v>
      </c>
      <c r="C59" s="27"/>
      <c r="D59" s="7" t="s">
        <v>43</v>
      </c>
      <c r="E59" s="27">
        <v>1</v>
      </c>
      <c r="F59" s="27">
        <v>0</v>
      </c>
      <c r="G59" s="27">
        <v>0</v>
      </c>
      <c r="H59" s="29">
        <f>E59+F59+G59</f>
        <v>1</v>
      </c>
      <c r="I59" s="19">
        <v>225</v>
      </c>
      <c r="J59" s="35">
        <f>I59*H59</f>
        <v>225</v>
      </c>
    </row>
    <row r="60" spans="2:10" ht="20.100000000000001" customHeight="1" x14ac:dyDescent="0.25">
      <c r="B60" s="23"/>
      <c r="C60" s="23"/>
      <c r="D60" s="7" t="s">
        <v>29</v>
      </c>
      <c r="E60" s="23"/>
      <c r="F60" s="23"/>
      <c r="G60" s="23"/>
      <c r="H60" s="30"/>
      <c r="I60" s="39"/>
      <c r="J60" s="36"/>
    </row>
    <row r="61" spans="2:10" ht="20.100000000000001" customHeight="1" x14ac:dyDescent="0.25">
      <c r="B61" s="23"/>
      <c r="C61" s="23"/>
      <c r="D61" s="6" t="s">
        <v>30</v>
      </c>
      <c r="E61" s="23"/>
      <c r="F61" s="23"/>
      <c r="G61" s="23"/>
      <c r="H61" s="30"/>
      <c r="I61" s="39"/>
      <c r="J61" s="36"/>
    </row>
    <row r="62" spans="2:10" ht="23.25" customHeight="1" thickBot="1" x14ac:dyDescent="0.3">
      <c r="B62" s="28"/>
      <c r="C62" s="28"/>
      <c r="D62" s="5" t="s">
        <v>74</v>
      </c>
      <c r="E62" s="28"/>
      <c r="F62" s="28"/>
      <c r="G62" s="28"/>
      <c r="H62" s="31"/>
      <c r="I62" s="34"/>
      <c r="J62" s="36"/>
    </row>
    <row r="63" spans="2:10" ht="20.100000000000001" customHeight="1" x14ac:dyDescent="0.25">
      <c r="B63" s="27" t="s">
        <v>44</v>
      </c>
      <c r="C63" s="27"/>
      <c r="D63" s="7" t="s">
        <v>45</v>
      </c>
      <c r="E63" s="27">
        <v>0</v>
      </c>
      <c r="F63" s="27">
        <v>8</v>
      </c>
      <c r="G63" s="27">
        <v>9</v>
      </c>
      <c r="H63" s="29">
        <f>E63+F63+G63</f>
        <v>17</v>
      </c>
      <c r="I63" s="19">
        <v>225</v>
      </c>
      <c r="J63" s="35">
        <f>I63*H63</f>
        <v>3825</v>
      </c>
    </row>
    <row r="64" spans="2:10" ht="20.100000000000001" customHeight="1" x14ac:dyDescent="0.25">
      <c r="B64" s="23"/>
      <c r="C64" s="23"/>
      <c r="D64" s="7" t="s">
        <v>46</v>
      </c>
      <c r="E64" s="23"/>
      <c r="F64" s="23"/>
      <c r="G64" s="23"/>
      <c r="H64" s="30"/>
      <c r="I64" s="39"/>
      <c r="J64" s="36"/>
    </row>
    <row r="65" spans="2:10" ht="18" customHeight="1" thickBot="1" x14ac:dyDescent="0.3">
      <c r="B65" s="28"/>
      <c r="C65" s="28"/>
      <c r="D65" s="5" t="s">
        <v>47</v>
      </c>
      <c r="E65" s="28"/>
      <c r="F65" s="28"/>
      <c r="G65" s="28"/>
      <c r="H65" s="31"/>
      <c r="I65" s="34"/>
      <c r="J65" s="36"/>
    </row>
    <row r="66" spans="2:10" ht="20.100000000000001" customHeight="1" x14ac:dyDescent="0.25">
      <c r="B66" s="27" t="s">
        <v>48</v>
      </c>
      <c r="C66" s="27"/>
      <c r="D66" s="27" t="s">
        <v>49</v>
      </c>
      <c r="E66" s="27">
        <v>6</v>
      </c>
      <c r="F66" s="27">
        <v>7</v>
      </c>
      <c r="G66" s="27">
        <v>3</v>
      </c>
      <c r="H66" s="29">
        <f>E66+F66+G66</f>
        <v>16</v>
      </c>
      <c r="I66" s="19">
        <v>315</v>
      </c>
      <c r="J66" s="35">
        <f>I66*H66</f>
        <v>5040</v>
      </c>
    </row>
    <row r="67" spans="2:10" ht="20.100000000000001" customHeight="1" x14ac:dyDescent="0.25">
      <c r="B67" s="23"/>
      <c r="C67" s="23"/>
      <c r="D67" s="23"/>
      <c r="E67" s="23"/>
      <c r="F67" s="23"/>
      <c r="G67" s="23"/>
      <c r="H67" s="30"/>
      <c r="I67" s="39"/>
      <c r="J67" s="36"/>
    </row>
    <row r="68" spans="2:10" ht="20.100000000000001" customHeight="1" x14ac:dyDescent="0.25">
      <c r="B68" s="23"/>
      <c r="C68" s="23"/>
      <c r="D68" s="7" t="s">
        <v>50</v>
      </c>
      <c r="E68" s="23"/>
      <c r="F68" s="23"/>
      <c r="G68" s="23"/>
      <c r="H68" s="30"/>
      <c r="I68" s="39"/>
      <c r="J68" s="36"/>
    </row>
    <row r="69" spans="2:10" ht="20.100000000000001" customHeight="1" thickBot="1" x14ac:dyDescent="0.3">
      <c r="B69" s="28"/>
      <c r="C69" s="28"/>
      <c r="D69" s="5" t="s">
        <v>12</v>
      </c>
      <c r="E69" s="28"/>
      <c r="F69" s="28"/>
      <c r="G69" s="28"/>
      <c r="H69" s="31"/>
      <c r="I69" s="34"/>
      <c r="J69" s="36"/>
    </row>
    <row r="70" spans="2:10" ht="20.100000000000001" customHeight="1" x14ac:dyDescent="0.25">
      <c r="B70" s="27" t="s">
        <v>51</v>
      </c>
      <c r="C70" s="27"/>
      <c r="D70" s="27" t="s">
        <v>52</v>
      </c>
      <c r="E70" s="27">
        <v>0</v>
      </c>
      <c r="F70" s="27">
        <v>9</v>
      </c>
      <c r="G70" s="27">
        <v>9</v>
      </c>
      <c r="H70" s="29">
        <f>E70+F70+G70</f>
        <v>18</v>
      </c>
      <c r="I70" s="19">
        <v>315</v>
      </c>
      <c r="J70" s="35">
        <f>I70*H70</f>
        <v>5670</v>
      </c>
    </row>
    <row r="71" spans="2:10" ht="20.100000000000001" customHeight="1" x14ac:dyDescent="0.25">
      <c r="B71" s="23"/>
      <c r="C71" s="23"/>
      <c r="D71" s="23"/>
      <c r="E71" s="23"/>
      <c r="F71" s="23"/>
      <c r="G71" s="23"/>
      <c r="H71" s="30"/>
      <c r="I71" s="39"/>
      <c r="J71" s="36"/>
    </row>
    <row r="72" spans="2:10" ht="20.100000000000001" customHeight="1" x14ac:dyDescent="0.25">
      <c r="B72" s="23"/>
      <c r="C72" s="23"/>
      <c r="D72" s="7" t="s">
        <v>53</v>
      </c>
      <c r="E72" s="23"/>
      <c r="F72" s="23"/>
      <c r="G72" s="23"/>
      <c r="H72" s="30"/>
      <c r="I72" s="39"/>
      <c r="J72" s="36"/>
    </row>
    <row r="73" spans="2:10" ht="20.100000000000001" customHeight="1" thickBot="1" x14ac:dyDescent="0.3">
      <c r="B73" s="28"/>
      <c r="C73" s="28"/>
      <c r="D73" s="5" t="s">
        <v>54</v>
      </c>
      <c r="E73" s="28"/>
      <c r="F73" s="28"/>
      <c r="G73" s="28"/>
      <c r="H73" s="31"/>
      <c r="I73" s="34"/>
      <c r="J73" s="36"/>
    </row>
    <row r="74" spans="2:10" ht="20.100000000000001" customHeight="1" x14ac:dyDescent="0.25">
      <c r="B74" s="27" t="s">
        <v>55</v>
      </c>
      <c r="C74" s="27"/>
      <c r="D74" s="7" t="s">
        <v>56</v>
      </c>
      <c r="E74" s="27">
        <v>0</v>
      </c>
      <c r="F74" s="27">
        <v>0</v>
      </c>
      <c r="G74" s="27">
        <v>6</v>
      </c>
      <c r="H74" s="29">
        <f>E74+F74+G74</f>
        <v>6</v>
      </c>
      <c r="I74" s="19">
        <v>360</v>
      </c>
      <c r="J74" s="35">
        <f>I74*H74</f>
        <v>2160</v>
      </c>
    </row>
    <row r="75" spans="2:10" ht="20.100000000000001" customHeight="1" x14ac:dyDescent="0.25">
      <c r="B75" s="23"/>
      <c r="C75" s="23"/>
      <c r="D75" s="7" t="s">
        <v>57</v>
      </c>
      <c r="E75" s="23"/>
      <c r="F75" s="23"/>
      <c r="G75" s="23"/>
      <c r="H75" s="30"/>
      <c r="I75" s="39"/>
      <c r="J75" s="36"/>
    </row>
    <row r="76" spans="2:10" ht="20.100000000000001" customHeight="1" x14ac:dyDescent="0.25">
      <c r="B76" s="23"/>
      <c r="C76" s="23"/>
      <c r="D76" s="23" t="s">
        <v>58</v>
      </c>
      <c r="E76" s="23"/>
      <c r="F76" s="23"/>
      <c r="G76" s="23"/>
      <c r="H76" s="30"/>
      <c r="I76" s="39"/>
      <c r="J76" s="36"/>
    </row>
    <row r="77" spans="2:10" ht="20.100000000000001" customHeight="1" thickBot="1" x14ac:dyDescent="0.3">
      <c r="B77" s="28"/>
      <c r="C77" s="23"/>
      <c r="D77" s="24"/>
      <c r="E77" s="28"/>
      <c r="F77" s="28"/>
      <c r="G77" s="28"/>
      <c r="H77" s="31"/>
      <c r="I77" s="34"/>
      <c r="J77" s="36"/>
    </row>
    <row r="78" spans="2:10" ht="20.100000000000001" customHeight="1" x14ac:dyDescent="0.25">
      <c r="B78" s="27" t="s">
        <v>59</v>
      </c>
      <c r="C78" s="23"/>
      <c r="D78" s="7" t="s">
        <v>60</v>
      </c>
      <c r="E78" s="27">
        <v>0</v>
      </c>
      <c r="F78" s="27">
        <v>0</v>
      </c>
      <c r="G78" s="27">
        <v>3</v>
      </c>
      <c r="H78" s="29">
        <f>E78+F78+G78</f>
        <v>3</v>
      </c>
      <c r="I78" s="20">
        <v>315</v>
      </c>
      <c r="J78" s="32">
        <f>H78*I78</f>
        <v>945</v>
      </c>
    </row>
    <row r="79" spans="2:10" ht="20.100000000000001" customHeight="1" x14ac:dyDescent="0.25">
      <c r="B79" s="23"/>
      <c r="C79" s="23"/>
      <c r="D79" s="7" t="s">
        <v>57</v>
      </c>
      <c r="E79" s="23"/>
      <c r="F79" s="23"/>
      <c r="G79" s="23"/>
      <c r="H79" s="30"/>
      <c r="I79" s="21"/>
      <c r="J79" s="37"/>
    </row>
    <row r="80" spans="2:10" ht="20.100000000000001" customHeight="1" x14ac:dyDescent="0.25">
      <c r="B80" s="23"/>
      <c r="C80" s="23"/>
      <c r="D80" s="23" t="s">
        <v>61</v>
      </c>
      <c r="E80" s="23"/>
      <c r="F80" s="23"/>
      <c r="G80" s="23"/>
      <c r="H80" s="30"/>
      <c r="I80" s="21"/>
      <c r="J80" s="37"/>
    </row>
    <row r="81" spans="2:10" ht="24" customHeight="1" x14ac:dyDescent="0.25">
      <c r="B81" s="23"/>
      <c r="C81" s="23"/>
      <c r="D81" s="25"/>
      <c r="E81" s="23"/>
      <c r="F81" s="23"/>
      <c r="G81" s="23"/>
      <c r="H81" s="30"/>
      <c r="I81" s="21"/>
      <c r="J81" s="37"/>
    </row>
    <row r="82" spans="2:10" ht="20.100000000000001" customHeight="1" thickBot="1" x14ac:dyDescent="0.3">
      <c r="B82" s="28"/>
      <c r="C82" s="28"/>
      <c r="D82" s="5" t="s">
        <v>23</v>
      </c>
      <c r="E82" s="28"/>
      <c r="F82" s="28"/>
      <c r="G82" s="28"/>
      <c r="H82" s="31"/>
      <c r="I82" s="22"/>
      <c r="J82" s="33"/>
    </row>
    <row r="83" spans="2:10" ht="62.25" customHeight="1" thickBot="1" x14ac:dyDescent="0.3">
      <c r="B83" s="8" t="s">
        <v>62</v>
      </c>
      <c r="C83" s="5"/>
      <c r="D83" s="5" t="s">
        <v>63</v>
      </c>
      <c r="E83" s="5">
        <v>0</v>
      </c>
      <c r="F83" s="5">
        <v>0</v>
      </c>
      <c r="G83" s="5">
        <v>1</v>
      </c>
      <c r="H83" s="3">
        <f>E83+F83+G83</f>
        <v>1</v>
      </c>
      <c r="I83" s="18">
        <v>9000</v>
      </c>
      <c r="J83" s="14">
        <f>I83*H83</f>
        <v>9000</v>
      </c>
    </row>
    <row r="84" spans="2:10" ht="34.5" customHeight="1" x14ac:dyDescent="0.25">
      <c r="B84" s="27" t="s">
        <v>64</v>
      </c>
      <c r="C84" s="27"/>
      <c r="D84" s="7" t="s">
        <v>65</v>
      </c>
      <c r="E84" s="27">
        <v>0</v>
      </c>
      <c r="F84" s="27">
        <v>0</v>
      </c>
      <c r="G84" s="27">
        <v>1</v>
      </c>
      <c r="H84" s="29">
        <f>E84+F84+G84</f>
        <v>1</v>
      </c>
      <c r="I84" s="19">
        <v>4500</v>
      </c>
      <c r="J84" s="32">
        <f>I84*H84</f>
        <v>4500</v>
      </c>
    </row>
    <row r="85" spans="2:10" ht="54" customHeight="1" thickBot="1" x14ac:dyDescent="0.3">
      <c r="B85" s="28"/>
      <c r="C85" s="28"/>
      <c r="D85" s="5" t="s">
        <v>66</v>
      </c>
      <c r="E85" s="28"/>
      <c r="F85" s="28"/>
      <c r="G85" s="28"/>
      <c r="H85" s="31"/>
      <c r="I85" s="34"/>
      <c r="J85" s="33"/>
    </row>
    <row r="86" spans="2:10" ht="99" customHeight="1" thickBot="1" x14ac:dyDescent="0.3">
      <c r="B86" s="8" t="s">
        <v>81</v>
      </c>
      <c r="C86" s="5"/>
      <c r="D86" s="5" t="s">
        <v>82</v>
      </c>
      <c r="E86" s="5">
        <v>9</v>
      </c>
      <c r="F86" s="5">
        <v>11</v>
      </c>
      <c r="G86" s="5">
        <v>7</v>
      </c>
      <c r="H86" s="3">
        <f>E86+F86+G86</f>
        <v>27</v>
      </c>
      <c r="I86" s="16">
        <v>225</v>
      </c>
      <c r="J86" s="14">
        <f>I86*H86</f>
        <v>6075</v>
      </c>
    </row>
    <row r="87" spans="2:10" ht="31.5" customHeight="1" x14ac:dyDescent="0.25">
      <c r="B87" s="12"/>
      <c r="C87" s="12"/>
      <c r="D87" s="12"/>
      <c r="E87" s="26" t="s">
        <v>83</v>
      </c>
      <c r="F87" s="26"/>
      <c r="G87" s="26"/>
      <c r="H87" s="13">
        <f>SUM(H4:H86)</f>
        <v>157</v>
      </c>
      <c r="I87" s="15" t="s">
        <v>80</v>
      </c>
      <c r="J87" s="17">
        <f>SUM(J4:J86)</f>
        <v>64800</v>
      </c>
    </row>
    <row r="88" spans="2:10" ht="31.5" customHeight="1" x14ac:dyDescent="0.25">
      <c r="B88" s="12"/>
      <c r="C88" s="12"/>
      <c r="D88" s="12"/>
      <c r="E88" s="12"/>
      <c r="F88" s="12"/>
      <c r="G88" s="12"/>
      <c r="H88" s="12"/>
      <c r="I88" s="12"/>
      <c r="J88" s="13"/>
    </row>
    <row r="89" spans="2:10" ht="14.4" x14ac:dyDescent="0.3">
      <c r="B89" s="4" t="s">
        <v>67</v>
      </c>
    </row>
    <row r="90" spans="2:10" ht="14.4" x14ac:dyDescent="0.3">
      <c r="B90" s="4" t="s">
        <v>68</v>
      </c>
    </row>
    <row r="91" spans="2:10" ht="14.4" x14ac:dyDescent="0.3">
      <c r="B91" s="4" t="s">
        <v>69</v>
      </c>
    </row>
    <row r="92" spans="2:10" ht="14.4" x14ac:dyDescent="0.3">
      <c r="B92" s="4" t="s">
        <v>70</v>
      </c>
    </row>
    <row r="93" spans="2:10" ht="14.4" x14ac:dyDescent="0.3">
      <c r="B93" s="4" t="s">
        <v>71</v>
      </c>
    </row>
    <row r="94" spans="2:10" ht="14.4" x14ac:dyDescent="0.3">
      <c r="B94" s="4" t="s">
        <v>72</v>
      </c>
    </row>
    <row r="95" spans="2:10" ht="14.4" x14ac:dyDescent="0.3">
      <c r="B95" s="4" t="s">
        <v>73</v>
      </c>
    </row>
    <row r="96" spans="2:10" ht="14.4" x14ac:dyDescent="0.3">
      <c r="B96" s="4"/>
    </row>
  </sheetData>
  <mergeCells count="153">
    <mergeCell ref="B2:B3"/>
    <mergeCell ref="C2:C3"/>
    <mergeCell ref="D2:D3"/>
    <mergeCell ref="E2:G2"/>
    <mergeCell ref="G4:G8"/>
    <mergeCell ref="J4:J8"/>
    <mergeCell ref="B9:B13"/>
    <mergeCell ref="C9:C13"/>
    <mergeCell ref="E9:E13"/>
    <mergeCell ref="F9:F13"/>
    <mergeCell ref="G9:G13"/>
    <mergeCell ref="J9:J13"/>
    <mergeCell ref="B4:B8"/>
    <mergeCell ref="C4:C8"/>
    <mergeCell ref="H4:H8"/>
    <mergeCell ref="E4:E8"/>
    <mergeCell ref="F4:F8"/>
    <mergeCell ref="I4:I8"/>
    <mergeCell ref="I9:I13"/>
    <mergeCell ref="H9:H13"/>
    <mergeCell ref="G14:G18"/>
    <mergeCell ref="J14:J18"/>
    <mergeCell ref="G19:G23"/>
    <mergeCell ref="J19:J23"/>
    <mergeCell ref="G24:G28"/>
    <mergeCell ref="J24:J28"/>
    <mergeCell ref="I24:I28"/>
    <mergeCell ref="B14:B18"/>
    <mergeCell ref="C14:C18"/>
    <mergeCell ref="E14:E18"/>
    <mergeCell ref="F14:F18"/>
    <mergeCell ref="B19:B23"/>
    <mergeCell ref="C19:C23"/>
    <mergeCell ref="E19:E23"/>
    <mergeCell ref="F19:F23"/>
    <mergeCell ref="I14:I18"/>
    <mergeCell ref="I19:I23"/>
    <mergeCell ref="H14:H18"/>
    <mergeCell ref="H19:H23"/>
    <mergeCell ref="J29:J32"/>
    <mergeCell ref="B24:B28"/>
    <mergeCell ref="C24:C28"/>
    <mergeCell ref="H29:H32"/>
    <mergeCell ref="B29:B32"/>
    <mergeCell ref="C29:C32"/>
    <mergeCell ref="E29:E32"/>
    <mergeCell ref="F29:F32"/>
    <mergeCell ref="E24:E28"/>
    <mergeCell ref="F24:F28"/>
    <mergeCell ref="H24:H28"/>
    <mergeCell ref="J33:J36"/>
    <mergeCell ref="G37:G40"/>
    <mergeCell ref="J37:J40"/>
    <mergeCell ref="G41:G45"/>
    <mergeCell ref="J41:J45"/>
    <mergeCell ref="H33:H36"/>
    <mergeCell ref="H37:H40"/>
    <mergeCell ref="B33:B36"/>
    <mergeCell ref="C33:C36"/>
    <mergeCell ref="E33:E36"/>
    <mergeCell ref="F33:F36"/>
    <mergeCell ref="B37:B40"/>
    <mergeCell ref="C37:C40"/>
    <mergeCell ref="E37:E40"/>
    <mergeCell ref="F37:F40"/>
    <mergeCell ref="I37:I40"/>
    <mergeCell ref="J46:J51"/>
    <mergeCell ref="B41:B45"/>
    <mergeCell ref="C41:C45"/>
    <mergeCell ref="H41:H45"/>
    <mergeCell ref="H46:H51"/>
    <mergeCell ref="B46:B51"/>
    <mergeCell ref="C46:C51"/>
    <mergeCell ref="E46:E51"/>
    <mergeCell ref="F46:F51"/>
    <mergeCell ref="E41:E45"/>
    <mergeCell ref="F41:F45"/>
    <mergeCell ref="I41:I45"/>
    <mergeCell ref="I46:I51"/>
    <mergeCell ref="J52:J58"/>
    <mergeCell ref="B59:B62"/>
    <mergeCell ref="C59:C62"/>
    <mergeCell ref="E59:E62"/>
    <mergeCell ref="F59:F62"/>
    <mergeCell ref="G59:G62"/>
    <mergeCell ref="J59:J62"/>
    <mergeCell ref="D55:D57"/>
    <mergeCell ref="B52:B58"/>
    <mergeCell ref="C52:C58"/>
    <mergeCell ref="H52:H58"/>
    <mergeCell ref="H59:H62"/>
    <mergeCell ref="I52:I58"/>
    <mergeCell ref="J63:J65"/>
    <mergeCell ref="B66:B69"/>
    <mergeCell ref="C66:C69"/>
    <mergeCell ref="E66:E69"/>
    <mergeCell ref="F66:F69"/>
    <mergeCell ref="G66:G69"/>
    <mergeCell ref="J66:J69"/>
    <mergeCell ref="D66:D67"/>
    <mergeCell ref="B63:B65"/>
    <mergeCell ref="C63:C65"/>
    <mergeCell ref="E63:E65"/>
    <mergeCell ref="F63:F65"/>
    <mergeCell ref="G63:G65"/>
    <mergeCell ref="H63:H65"/>
    <mergeCell ref="H66:H69"/>
    <mergeCell ref="B84:B85"/>
    <mergeCell ref="C84:C85"/>
    <mergeCell ref="E84:E85"/>
    <mergeCell ref="F84:F85"/>
    <mergeCell ref="G84:G85"/>
    <mergeCell ref="J84:J85"/>
    <mergeCell ref="I84:I85"/>
    <mergeCell ref="J70:J73"/>
    <mergeCell ref="B74:B77"/>
    <mergeCell ref="C74:C82"/>
    <mergeCell ref="E74:E77"/>
    <mergeCell ref="F74:F77"/>
    <mergeCell ref="G74:G77"/>
    <mergeCell ref="J74:J77"/>
    <mergeCell ref="B78:B82"/>
    <mergeCell ref="E78:E82"/>
    <mergeCell ref="J78:J82"/>
    <mergeCell ref="B70:B73"/>
    <mergeCell ref="C70:C73"/>
    <mergeCell ref="E70:E73"/>
    <mergeCell ref="F70:F73"/>
    <mergeCell ref="D70:D71"/>
    <mergeCell ref="G70:G73"/>
    <mergeCell ref="H84:H85"/>
    <mergeCell ref="E87:G87"/>
    <mergeCell ref="F78:F82"/>
    <mergeCell ref="G78:G82"/>
    <mergeCell ref="H74:H77"/>
    <mergeCell ref="G52:G58"/>
    <mergeCell ref="E52:E58"/>
    <mergeCell ref="F52:F58"/>
    <mergeCell ref="H70:H73"/>
    <mergeCell ref="H78:H82"/>
    <mergeCell ref="I74:I77"/>
    <mergeCell ref="I78:I82"/>
    <mergeCell ref="I59:I62"/>
    <mergeCell ref="I63:I65"/>
    <mergeCell ref="I66:I69"/>
    <mergeCell ref="I70:I73"/>
    <mergeCell ref="I29:I32"/>
    <mergeCell ref="I33:I36"/>
    <mergeCell ref="D76:D77"/>
    <mergeCell ref="D80:D81"/>
    <mergeCell ref="G46:G51"/>
    <mergeCell ref="G33:G36"/>
    <mergeCell ref="G29:G32"/>
  </mergeCells>
  <phoneticPr fontId="4" type="noConversion"/>
  <pageMargins left="0.17" right="0.19" top="0.984251969" bottom="0.984251969" header="0.4921259845" footer="0.492125984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4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Organizacia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uromany</dc:creator>
  <cp:lastModifiedBy>Lenka Jasenovcova</cp:lastModifiedBy>
  <cp:lastPrinted>2020-10-21T16:15:07Z</cp:lastPrinted>
  <dcterms:created xsi:type="dcterms:W3CDTF">2020-10-21T11:06:04Z</dcterms:created>
  <dcterms:modified xsi:type="dcterms:W3CDTF">2020-12-06T21:35:33Z</dcterms:modified>
</cp:coreProperties>
</file>